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" i="1" l="1"/>
  <c r="J7" i="1"/>
  <c r="J5" i="1"/>
  <c r="J6" i="1"/>
  <c r="J10" i="1"/>
  <c r="J8" i="1"/>
  <c r="J12" i="1"/>
  <c r="J9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3" i="1"/>
  <c r="I24" i="1"/>
  <c r="I4" i="1"/>
  <c r="I5" i="1"/>
  <c r="I6" i="1"/>
  <c r="I9" i="1"/>
  <c r="I11" i="1"/>
  <c r="I8" i="1"/>
  <c r="I7" i="1"/>
  <c r="I12" i="1"/>
  <c r="I10" i="1"/>
  <c r="I13" i="1"/>
  <c r="I21" i="1"/>
  <c r="I14" i="1"/>
  <c r="I20" i="1"/>
  <c r="I16" i="1"/>
  <c r="I22" i="1"/>
  <c r="I18" i="1"/>
  <c r="I15" i="1"/>
  <c r="I23" i="1"/>
  <c r="I19" i="1"/>
  <c r="I17" i="1"/>
  <c r="I3" i="1"/>
</calcChain>
</file>

<file path=xl/sharedStrings.xml><?xml version="1.0" encoding="utf-8"?>
<sst xmlns="http://schemas.openxmlformats.org/spreadsheetml/2006/main" count="69" uniqueCount="69">
  <si>
    <t>Korea Republic</t>
    <phoneticPr fontId="2" type="noConversion"/>
  </si>
  <si>
    <t>Japan</t>
    <phoneticPr fontId="2" type="noConversion"/>
  </si>
  <si>
    <t>Thailand</t>
    <phoneticPr fontId="2" type="noConversion"/>
  </si>
  <si>
    <t>Malaysia</t>
    <phoneticPr fontId="2" type="noConversion"/>
  </si>
  <si>
    <t>Singapore</t>
    <phoneticPr fontId="2" type="noConversion"/>
  </si>
  <si>
    <t>Indonesia</t>
    <phoneticPr fontId="2" type="noConversion"/>
  </si>
  <si>
    <t>Australia</t>
    <phoneticPr fontId="2" type="noConversion"/>
  </si>
  <si>
    <t>Hong Kong</t>
    <phoneticPr fontId="2" type="noConversion"/>
  </si>
  <si>
    <t>Vietnam</t>
    <phoneticPr fontId="2" type="noConversion"/>
  </si>
  <si>
    <t>Myanmar</t>
    <phoneticPr fontId="2" type="noConversion"/>
  </si>
  <si>
    <t>China PR</t>
    <phoneticPr fontId="2" type="noConversion"/>
  </si>
  <si>
    <t>Country</t>
    <phoneticPr fontId="2" type="noConversion"/>
  </si>
  <si>
    <t>AFC MA Rankings</t>
    <phoneticPr fontId="2" type="noConversion"/>
  </si>
  <si>
    <t>AFC Rank</t>
    <phoneticPr fontId="2" type="noConversion"/>
  </si>
  <si>
    <t>Brunei</t>
    <phoneticPr fontId="2" type="noConversion"/>
  </si>
  <si>
    <t>Philippines</t>
    <phoneticPr fontId="2" type="noConversion"/>
  </si>
  <si>
    <t>Cambodia</t>
    <phoneticPr fontId="2" type="noConversion"/>
  </si>
  <si>
    <t>Laos</t>
    <phoneticPr fontId="2" type="noConversion"/>
  </si>
  <si>
    <t>Timor-Leste</t>
    <phoneticPr fontId="2" type="noConversion"/>
  </si>
  <si>
    <t>Guam</t>
    <phoneticPr fontId="2" type="noConversion"/>
  </si>
  <si>
    <t>Korea DPR</t>
    <phoneticPr fontId="2" type="noConversion"/>
  </si>
  <si>
    <t>Macau</t>
    <phoneticPr fontId="2" type="noConversion"/>
  </si>
  <si>
    <t>Mongolia</t>
    <phoneticPr fontId="2" type="noConversion"/>
  </si>
  <si>
    <t>Northern Mariana Islands</t>
    <phoneticPr fontId="2" type="noConversion"/>
  </si>
  <si>
    <t>Chinese Taipei</t>
    <phoneticPr fontId="2" type="noConversion"/>
  </si>
  <si>
    <t>IFFHS</t>
    <phoneticPr fontId="2" type="noConversion"/>
  </si>
  <si>
    <t>IFFHS Rank</t>
    <phoneticPr fontId="2" type="noConversion"/>
  </si>
  <si>
    <t>IFFHS Rank inside</t>
    <phoneticPr fontId="2" type="noConversion"/>
  </si>
  <si>
    <t>AFC Rank inside</t>
    <phoneticPr fontId="2" type="noConversion"/>
  </si>
  <si>
    <t>IFFHS Points</t>
    <phoneticPr fontId="2" type="noConversion"/>
  </si>
  <si>
    <t>18.459 (1367.103)</t>
    <phoneticPr fontId="2" type="noConversion"/>
  </si>
  <si>
    <t>24.322 (1699.228)</t>
    <phoneticPr fontId="2" type="noConversion"/>
  </si>
  <si>
    <t>RANK</t>
    <phoneticPr fontId="2" type="noConversion"/>
  </si>
  <si>
    <t>IFFHS Points</t>
    <phoneticPr fontId="2" type="noConversion"/>
  </si>
  <si>
    <t>Note-1</t>
    <phoneticPr fontId="2" type="noConversion"/>
  </si>
  <si>
    <t>Note-2</t>
    <phoneticPr fontId="2" type="noConversion"/>
  </si>
  <si>
    <t>Note-3</t>
    <phoneticPr fontId="2" type="noConversion"/>
  </si>
  <si>
    <t>Slots</t>
    <phoneticPr fontId="2" type="noConversion"/>
  </si>
  <si>
    <t>Western Sydney Wanderers 1
Central Coast Mariners 2</t>
    <phoneticPr fontId="2" type="noConversion"/>
  </si>
  <si>
    <t>Hà Nội T&amp;T 1</t>
    <phoneticPr fontId="2" type="noConversion"/>
  </si>
  <si>
    <t>Persipura Jayapura 1</t>
    <phoneticPr fontId="2" type="noConversion"/>
  </si>
  <si>
    <t>Selangor FA 1</t>
    <phoneticPr fontId="2" type="noConversion"/>
  </si>
  <si>
    <t>Tampines Rovers 1</t>
    <phoneticPr fontId="2" type="noConversion"/>
  </si>
  <si>
    <t>Kitchee 1</t>
    <phoneticPr fontId="2" type="noConversion"/>
  </si>
  <si>
    <t>Yangon United 1</t>
    <phoneticPr fontId="2" type="noConversion"/>
  </si>
  <si>
    <t>Stallion 1</t>
    <phoneticPr fontId="2" type="noConversion"/>
  </si>
  <si>
    <t>April 25 Sports Club 1</t>
    <phoneticPr fontId="2" type="noConversion"/>
  </si>
  <si>
    <t>SHB Champasak 1</t>
    <phoneticPr fontId="2" type="noConversion"/>
  </si>
  <si>
    <t>Taipei City Tatung 1</t>
    <phoneticPr fontId="2" type="noConversion"/>
  </si>
  <si>
    <t>Guizhou Renhe 4
Dalian Aerbin 5</t>
    <phoneticPr fontId="2" type="noConversion"/>
  </si>
  <si>
    <t>Cerezo Osaka 4
Kashima Antlers 5</t>
    <phoneticPr fontId="2" type="noConversion"/>
  </si>
  <si>
    <t>FC Seoul 4
Suwon Samsung Bluewings 5</t>
    <phoneticPr fontId="2" type="noConversion"/>
  </si>
  <si>
    <t>FC Seoul</t>
    <phoneticPr fontId="2" type="noConversion"/>
  </si>
  <si>
    <t>Cerezo Osaka</t>
    <phoneticPr fontId="2" type="noConversion"/>
  </si>
  <si>
    <t>Guizhou Renhe</t>
    <phoneticPr fontId="2" type="noConversion"/>
  </si>
  <si>
    <t>Buriram United</t>
    <phoneticPr fontId="2" type="noConversion"/>
  </si>
  <si>
    <t>Suwon Samsung Bluewings</t>
    <phoneticPr fontId="2" type="noConversion"/>
  </si>
  <si>
    <t>Kashima Antlers</t>
    <phoneticPr fontId="2" type="noConversion"/>
  </si>
  <si>
    <t>Dalian Aerbin</t>
    <phoneticPr fontId="2" type="noConversion"/>
  </si>
  <si>
    <t xml:space="preserve">Central Coast Mariners </t>
    <phoneticPr fontId="2" type="noConversion"/>
  </si>
  <si>
    <t>Persipura Jayapura</t>
    <phoneticPr fontId="2" type="noConversion"/>
  </si>
  <si>
    <t>Selangor FA</t>
    <phoneticPr fontId="2" type="noConversion"/>
  </si>
  <si>
    <t>Hà Nội T&amp;T</t>
    <phoneticPr fontId="2" type="noConversion"/>
  </si>
  <si>
    <t>Tampines Rovers</t>
    <phoneticPr fontId="2" type="noConversion"/>
  </si>
  <si>
    <t>Yangon United</t>
    <phoneticPr fontId="2" type="noConversion"/>
  </si>
  <si>
    <t>Western Sydney Wanderers</t>
    <phoneticPr fontId="2" type="noConversion"/>
  </si>
  <si>
    <t>Muangthong United</t>
    <phoneticPr fontId="2" type="noConversion"/>
  </si>
  <si>
    <t xml:space="preserve">Kitchee </t>
    <phoneticPr fontId="2" type="noConversion"/>
  </si>
  <si>
    <t>Buriram United 1
Muangthong United 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</si>
</sst>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color rgb="FFFF0000"/>
      <name val="Cambria"/>
      <family val="1"/>
    </font>
    <font>
      <i/>
      <sz val="11"/>
      <color theme="1"/>
      <name val="Cambria"/>
      <family val="1"/>
    </font>
    <font>
      <b/>
      <i/>
      <sz val="11"/>
      <color theme="1"/>
      <name val="Cambria"/>
      <family val="1"/>
    </font>
    <font>
      <b/>
      <sz val="11"/>
      <color rgb="FFC00000"/>
      <name val="Cambria"/>
      <family val="1"/>
    </font>
    <font>
      <b/>
      <sz val="11"/>
      <color theme="1" tint="0.34998626667073579"/>
      <name val="Cambria"/>
      <family val="1"/>
    </font>
    <font>
      <b/>
      <sz val="11"/>
      <color theme="6" tint="-0.499984740745262"/>
      <name val="Cambria"/>
      <family val="1"/>
    </font>
    <font>
      <b/>
      <sz val="11"/>
      <color theme="9" tint="-0.249977111117893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9" fillId="2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M17" sqref="M17"/>
    </sheetView>
  </sheetViews>
  <sheetFormatPr defaultRowHeight="14.25" x14ac:dyDescent="0.15"/>
  <cols>
    <col min="1" max="1" width="9" style="4"/>
    <col min="2" max="2" width="23.25" style="10" customWidth="1"/>
    <col min="3" max="7" width="9" style="10"/>
    <col min="8" max="8" width="10" style="10" customWidth="1"/>
    <col min="9" max="10" width="9" style="10"/>
    <col min="12" max="12" width="9" style="18"/>
    <col min="13" max="13" width="30.875" style="21" customWidth="1"/>
  </cols>
  <sheetData>
    <row r="1" spans="1:13" x14ac:dyDescent="0.15">
      <c r="A1" s="6" t="s">
        <v>32</v>
      </c>
      <c r="B1" s="6" t="s">
        <v>11</v>
      </c>
      <c r="C1" s="6" t="s">
        <v>25</v>
      </c>
      <c r="D1" s="6"/>
      <c r="E1" s="6"/>
      <c r="F1" s="6" t="s">
        <v>12</v>
      </c>
      <c r="G1" s="6"/>
      <c r="H1" s="6"/>
      <c r="I1" s="6" t="s">
        <v>34</v>
      </c>
      <c r="J1" s="6" t="s">
        <v>35</v>
      </c>
      <c r="K1" s="6" t="s">
        <v>36</v>
      </c>
      <c r="L1" s="20" t="s">
        <v>37</v>
      </c>
    </row>
    <row r="2" spans="1:13" s="1" customFormat="1" ht="42.75" x14ac:dyDescent="0.15">
      <c r="A2" s="6"/>
      <c r="B2" s="6"/>
      <c r="C2" s="4" t="s">
        <v>29</v>
      </c>
      <c r="D2" s="4" t="s">
        <v>26</v>
      </c>
      <c r="E2" s="4" t="s">
        <v>27</v>
      </c>
      <c r="F2" s="4" t="s">
        <v>13</v>
      </c>
      <c r="G2" s="4" t="s">
        <v>28</v>
      </c>
      <c r="H2" s="4" t="s">
        <v>33</v>
      </c>
      <c r="I2" s="6"/>
      <c r="J2" s="6"/>
      <c r="K2" s="6"/>
      <c r="L2" s="20"/>
      <c r="M2" s="5"/>
    </row>
    <row r="3" spans="1:13" ht="30" customHeight="1" x14ac:dyDescent="0.15">
      <c r="A3" s="4">
        <v>1</v>
      </c>
      <c r="B3" s="4" t="s">
        <v>0</v>
      </c>
      <c r="C3" s="8">
        <v>5715</v>
      </c>
      <c r="D3" s="7">
        <v>1</v>
      </c>
      <c r="E3" s="9">
        <v>1</v>
      </c>
      <c r="F3" s="7">
        <v>1</v>
      </c>
      <c r="G3" s="9">
        <v>1</v>
      </c>
      <c r="H3" s="8">
        <v>95.212000000000003</v>
      </c>
      <c r="I3" s="16">
        <f>AVERAGE(F3,D3)</f>
        <v>1</v>
      </c>
      <c r="J3" s="7">
        <f>AVERAGE(E3,G3)</f>
        <v>1</v>
      </c>
      <c r="K3" s="2"/>
      <c r="L3" s="18">
        <v>2</v>
      </c>
      <c r="M3" s="22" t="s">
        <v>51</v>
      </c>
    </row>
    <row r="4" spans="1:13" ht="30" customHeight="1" x14ac:dyDescent="0.15">
      <c r="A4" s="4">
        <v>2</v>
      </c>
      <c r="B4" s="4" t="s">
        <v>1</v>
      </c>
      <c r="C4" s="7">
        <v>4695</v>
      </c>
      <c r="D4" s="7">
        <v>3</v>
      </c>
      <c r="E4" s="9">
        <v>2</v>
      </c>
      <c r="F4" s="7">
        <v>4</v>
      </c>
      <c r="G4" s="9">
        <v>2</v>
      </c>
      <c r="H4" s="7">
        <v>78.655000000000001</v>
      </c>
      <c r="I4" s="16">
        <f>AVERAGE(F4,D4)</f>
        <v>3.5</v>
      </c>
      <c r="J4" s="7">
        <f>AVERAGE(E4,G4)</f>
        <v>2</v>
      </c>
      <c r="K4" s="2"/>
      <c r="L4" s="18">
        <v>2</v>
      </c>
      <c r="M4" s="22" t="s">
        <v>50</v>
      </c>
    </row>
    <row r="5" spans="1:13" ht="30" customHeight="1" x14ac:dyDescent="0.15">
      <c r="A5" s="4">
        <v>3</v>
      </c>
      <c r="B5" s="4" t="s">
        <v>10</v>
      </c>
      <c r="C5" s="7">
        <v>4305</v>
      </c>
      <c r="D5" s="7">
        <v>4</v>
      </c>
      <c r="E5" s="9">
        <v>3</v>
      </c>
      <c r="F5" s="7">
        <v>8</v>
      </c>
      <c r="G5" s="9">
        <v>4</v>
      </c>
      <c r="H5" s="7">
        <v>54.448999999999998</v>
      </c>
      <c r="I5" s="16">
        <f>AVERAGE(F5,D5)</f>
        <v>6</v>
      </c>
      <c r="J5" s="7">
        <f>AVERAGE(E5,G5)</f>
        <v>3.5</v>
      </c>
      <c r="K5" s="2"/>
      <c r="L5" s="18">
        <v>2</v>
      </c>
      <c r="M5" s="22" t="s">
        <v>49</v>
      </c>
    </row>
    <row r="6" spans="1:13" ht="30" customHeight="1" x14ac:dyDescent="0.15">
      <c r="A6" s="4">
        <v>4</v>
      </c>
      <c r="B6" s="4" t="s">
        <v>2</v>
      </c>
      <c r="C6" s="7">
        <v>3150</v>
      </c>
      <c r="D6" s="7">
        <v>7</v>
      </c>
      <c r="E6" s="9">
        <v>4</v>
      </c>
      <c r="F6" s="7">
        <v>13</v>
      </c>
      <c r="G6" s="9">
        <v>5</v>
      </c>
      <c r="H6" s="7">
        <v>36.497999999999998</v>
      </c>
      <c r="I6" s="16">
        <f>AVERAGE(F6,D6)</f>
        <v>10</v>
      </c>
      <c r="J6" s="7">
        <f>AVERAGE(E6,G6)</f>
        <v>4.5</v>
      </c>
      <c r="K6" s="2"/>
      <c r="L6" s="18">
        <v>2</v>
      </c>
      <c r="M6" s="22" t="s">
        <v>68</v>
      </c>
    </row>
    <row r="7" spans="1:13" ht="30" customHeight="1" x14ac:dyDescent="0.15">
      <c r="A7" s="4">
        <v>5</v>
      </c>
      <c r="B7" s="4" t="s">
        <v>6</v>
      </c>
      <c r="C7" s="7">
        <v>2000</v>
      </c>
      <c r="D7" s="7">
        <v>20</v>
      </c>
      <c r="E7" s="9">
        <v>8</v>
      </c>
      <c r="F7" s="7">
        <v>6</v>
      </c>
      <c r="G7" s="9">
        <v>3</v>
      </c>
      <c r="H7" s="7">
        <v>59.850999999999999</v>
      </c>
      <c r="I7" s="16">
        <f>AVERAGE(F7,D7)</f>
        <v>13</v>
      </c>
      <c r="J7" s="7">
        <f>AVERAGE(E7,G7)</f>
        <v>5.5</v>
      </c>
      <c r="K7" s="2"/>
      <c r="L7" s="18">
        <v>2</v>
      </c>
      <c r="M7" s="22" t="s">
        <v>38</v>
      </c>
    </row>
    <row r="8" spans="1:13" s="14" customFormat="1" ht="30" customHeight="1" x14ac:dyDescent="0.15">
      <c r="A8" s="11">
        <v>6</v>
      </c>
      <c r="B8" s="11" t="s">
        <v>5</v>
      </c>
      <c r="C8" s="12">
        <v>2090</v>
      </c>
      <c r="D8" s="12">
        <v>19</v>
      </c>
      <c r="E8" s="13">
        <v>7</v>
      </c>
      <c r="F8" s="12">
        <v>16</v>
      </c>
      <c r="G8" s="13">
        <v>7</v>
      </c>
      <c r="H8" s="12" t="s">
        <v>31</v>
      </c>
      <c r="I8" s="17">
        <f>AVERAGE(F8,D8)</f>
        <v>17.5</v>
      </c>
      <c r="J8" s="12">
        <f>AVERAGE(E8,G8)</f>
        <v>7</v>
      </c>
      <c r="K8" s="15">
        <v>3789.2280000000001</v>
      </c>
      <c r="L8" s="19">
        <v>1</v>
      </c>
      <c r="M8" s="23" t="s">
        <v>40</v>
      </c>
    </row>
    <row r="9" spans="1:13" s="14" customFormat="1" ht="30" customHeight="1" x14ac:dyDescent="0.15">
      <c r="A9" s="11">
        <v>7</v>
      </c>
      <c r="B9" s="11" t="s">
        <v>3</v>
      </c>
      <c r="C9" s="12">
        <v>2420</v>
      </c>
      <c r="D9" s="12">
        <v>14</v>
      </c>
      <c r="E9" s="13">
        <v>5</v>
      </c>
      <c r="F9" s="12">
        <v>21</v>
      </c>
      <c r="G9" s="13">
        <v>9</v>
      </c>
      <c r="H9" s="12" t="s">
        <v>30</v>
      </c>
      <c r="I9" s="17">
        <f>AVERAGE(F9,D9)</f>
        <v>17.5</v>
      </c>
      <c r="J9" s="12">
        <f>AVERAGE(E9,G9)</f>
        <v>7</v>
      </c>
      <c r="K9" s="15">
        <v>3787.1030000000001</v>
      </c>
      <c r="L9" s="19">
        <v>1</v>
      </c>
      <c r="M9" s="23" t="s">
        <v>41</v>
      </c>
    </row>
    <row r="10" spans="1:13" s="14" customFormat="1" ht="30" customHeight="1" x14ac:dyDescent="0.15">
      <c r="A10" s="11">
        <v>8</v>
      </c>
      <c r="B10" s="11" t="s">
        <v>8</v>
      </c>
      <c r="C10" s="12">
        <v>1870</v>
      </c>
      <c r="D10" s="12">
        <v>22</v>
      </c>
      <c r="E10" s="13">
        <v>10</v>
      </c>
      <c r="F10" s="12">
        <v>15</v>
      </c>
      <c r="G10" s="13">
        <v>6</v>
      </c>
      <c r="H10" s="12">
        <v>28.242999999999999</v>
      </c>
      <c r="I10" s="17">
        <f>AVERAGE(F10,D10)</f>
        <v>18.5</v>
      </c>
      <c r="J10" s="12">
        <f>AVERAGE(E10,G10)</f>
        <v>8</v>
      </c>
      <c r="K10" s="15"/>
      <c r="L10" s="19">
        <v>1</v>
      </c>
      <c r="M10" s="23" t="s">
        <v>39</v>
      </c>
    </row>
    <row r="11" spans="1:13" s="14" customFormat="1" ht="30" customHeight="1" x14ac:dyDescent="0.15">
      <c r="A11" s="11">
        <v>9</v>
      </c>
      <c r="B11" s="11" t="s">
        <v>4</v>
      </c>
      <c r="C11" s="12">
        <v>2155</v>
      </c>
      <c r="D11" s="12">
        <v>18</v>
      </c>
      <c r="E11" s="13">
        <v>6</v>
      </c>
      <c r="F11" s="12">
        <v>23</v>
      </c>
      <c r="G11" s="13">
        <v>10</v>
      </c>
      <c r="H11" s="12">
        <v>16.998000000000001</v>
      </c>
      <c r="I11" s="17">
        <f>AVERAGE(F11,D11)</f>
        <v>20.5</v>
      </c>
      <c r="J11" s="12">
        <f>AVERAGE(E11,G11)</f>
        <v>8</v>
      </c>
      <c r="K11" s="15"/>
      <c r="L11" s="19">
        <v>1</v>
      </c>
      <c r="M11" s="23" t="s">
        <v>42</v>
      </c>
    </row>
    <row r="12" spans="1:13" s="14" customFormat="1" ht="30" customHeight="1" x14ac:dyDescent="0.15">
      <c r="A12" s="11">
        <v>10</v>
      </c>
      <c r="B12" s="11" t="s">
        <v>7</v>
      </c>
      <c r="C12" s="12">
        <v>1925</v>
      </c>
      <c r="D12" s="12">
        <v>21</v>
      </c>
      <c r="E12" s="13">
        <v>9</v>
      </c>
      <c r="F12" s="12">
        <v>20</v>
      </c>
      <c r="G12" s="13">
        <v>8</v>
      </c>
      <c r="H12" s="12">
        <v>19.055</v>
      </c>
      <c r="I12" s="17">
        <f>AVERAGE(F12,D12)</f>
        <v>20.5</v>
      </c>
      <c r="J12" s="12">
        <f>AVERAGE(E12,G12)</f>
        <v>8.5</v>
      </c>
      <c r="K12" s="15"/>
      <c r="L12" s="19">
        <v>0.5</v>
      </c>
      <c r="M12" s="24" t="s">
        <v>43</v>
      </c>
    </row>
    <row r="13" spans="1:13" ht="30" customHeight="1" x14ac:dyDescent="0.15">
      <c r="A13" s="4">
        <v>11</v>
      </c>
      <c r="B13" s="4" t="s">
        <v>9</v>
      </c>
      <c r="C13" s="8">
        <v>1140</v>
      </c>
      <c r="D13" s="7">
        <v>25</v>
      </c>
      <c r="E13" s="9">
        <v>11</v>
      </c>
      <c r="F13" s="7">
        <v>25</v>
      </c>
      <c r="G13" s="9">
        <v>11</v>
      </c>
      <c r="H13" s="8">
        <v>14.45</v>
      </c>
      <c r="I13" s="16">
        <f>AVERAGE(F13,D13)</f>
        <v>25</v>
      </c>
      <c r="J13" s="7">
        <f>AVERAGE(E13,G13)</f>
        <v>11</v>
      </c>
      <c r="K13" s="2"/>
      <c r="L13" s="19">
        <v>0.5</v>
      </c>
      <c r="M13" s="25" t="s">
        <v>44</v>
      </c>
    </row>
    <row r="14" spans="1:13" ht="30" customHeight="1" x14ac:dyDescent="0.15">
      <c r="A14" s="4">
        <v>12</v>
      </c>
      <c r="B14" s="4" t="s">
        <v>15</v>
      </c>
      <c r="C14" s="7">
        <v>0</v>
      </c>
      <c r="D14" s="7">
        <v>27.4</v>
      </c>
      <c r="E14" s="9">
        <v>12</v>
      </c>
      <c r="F14" s="7">
        <v>28</v>
      </c>
      <c r="G14" s="9">
        <v>12</v>
      </c>
      <c r="H14" s="7">
        <v>10.156000000000001</v>
      </c>
      <c r="I14" s="16">
        <f>AVERAGE(F14,D14)</f>
        <v>27.7</v>
      </c>
      <c r="J14" s="7">
        <f>AVERAGE(E14,G14)</f>
        <v>12</v>
      </c>
      <c r="K14" s="2"/>
      <c r="L14" s="19">
        <v>0.25</v>
      </c>
      <c r="M14" s="26" t="s">
        <v>45</v>
      </c>
    </row>
    <row r="15" spans="1:13" ht="30" customHeight="1" x14ac:dyDescent="0.15">
      <c r="A15" s="4">
        <v>13</v>
      </c>
      <c r="B15" s="4" t="s">
        <v>20</v>
      </c>
      <c r="C15" s="7">
        <v>0</v>
      </c>
      <c r="D15" s="7">
        <v>27.4</v>
      </c>
      <c r="E15" s="9">
        <v>12</v>
      </c>
      <c r="F15" s="7">
        <v>31</v>
      </c>
      <c r="G15" s="9">
        <v>13</v>
      </c>
      <c r="H15" s="7">
        <v>8.19</v>
      </c>
      <c r="I15" s="16">
        <f>AVERAGE(F15,D15)</f>
        <v>29.2</v>
      </c>
      <c r="J15" s="7">
        <f>AVERAGE(E15,G15)</f>
        <v>12.5</v>
      </c>
      <c r="K15" s="2"/>
      <c r="L15" s="19">
        <v>0.25</v>
      </c>
      <c r="M15" s="26" t="s">
        <v>46</v>
      </c>
    </row>
    <row r="16" spans="1:13" ht="30" customHeight="1" x14ac:dyDescent="0.15">
      <c r="A16" s="4">
        <v>14</v>
      </c>
      <c r="B16" s="4" t="s">
        <v>17</v>
      </c>
      <c r="C16" s="7">
        <v>0</v>
      </c>
      <c r="D16" s="7">
        <v>27.4</v>
      </c>
      <c r="E16" s="9">
        <v>12</v>
      </c>
      <c r="F16" s="7">
        <v>37</v>
      </c>
      <c r="G16" s="9">
        <v>14</v>
      </c>
      <c r="H16" s="7">
        <v>4.54</v>
      </c>
      <c r="I16" s="16">
        <f>AVERAGE(F16,D16)</f>
        <v>32.200000000000003</v>
      </c>
      <c r="J16" s="7">
        <f>AVERAGE(E16,G16)</f>
        <v>13</v>
      </c>
      <c r="K16" s="2"/>
      <c r="L16" s="19">
        <v>0.25</v>
      </c>
      <c r="M16" s="26" t="s">
        <v>47</v>
      </c>
    </row>
    <row r="17" spans="1:13" ht="30" customHeight="1" x14ac:dyDescent="0.15">
      <c r="A17" s="4">
        <v>15</v>
      </c>
      <c r="B17" s="4" t="s">
        <v>24</v>
      </c>
      <c r="C17" s="7">
        <v>0</v>
      </c>
      <c r="D17" s="7">
        <v>27.4</v>
      </c>
      <c r="E17" s="9">
        <v>12</v>
      </c>
      <c r="F17" s="7">
        <v>38</v>
      </c>
      <c r="G17" s="9">
        <v>15</v>
      </c>
      <c r="H17" s="7">
        <v>3.6509999999999998</v>
      </c>
      <c r="I17" s="16">
        <f>AVERAGE(F17,D17)</f>
        <v>32.700000000000003</v>
      </c>
      <c r="J17" s="7">
        <f>AVERAGE(E17,G17)</f>
        <v>13.5</v>
      </c>
      <c r="K17" s="2"/>
      <c r="L17" s="19">
        <v>0.25</v>
      </c>
      <c r="M17" s="26" t="s">
        <v>48</v>
      </c>
    </row>
    <row r="18" spans="1:13" ht="30" customHeight="1" x14ac:dyDescent="0.15">
      <c r="A18" s="4">
        <v>16</v>
      </c>
      <c r="B18" s="4" t="s">
        <v>19</v>
      </c>
      <c r="C18" s="7">
        <v>0</v>
      </c>
      <c r="D18" s="7">
        <v>27.4</v>
      </c>
      <c r="E18" s="9">
        <v>12</v>
      </c>
      <c r="F18" s="7">
        <v>39</v>
      </c>
      <c r="G18" s="9">
        <v>16</v>
      </c>
      <c r="H18" s="7">
        <v>3.6040000000000001</v>
      </c>
      <c r="I18" s="16">
        <f>AVERAGE(F18,D18)</f>
        <v>33.200000000000003</v>
      </c>
      <c r="J18" s="7">
        <f>AVERAGE(E18,G18)</f>
        <v>14</v>
      </c>
      <c r="K18" s="2"/>
      <c r="L18" s="18">
        <v>0</v>
      </c>
    </row>
    <row r="19" spans="1:13" ht="30" customHeight="1" x14ac:dyDescent="0.15">
      <c r="A19" s="4">
        <v>17</v>
      </c>
      <c r="B19" s="4" t="s">
        <v>22</v>
      </c>
      <c r="C19" s="7">
        <v>0</v>
      </c>
      <c r="D19" s="7">
        <v>27.4</v>
      </c>
      <c r="E19" s="9">
        <v>12</v>
      </c>
      <c r="F19" s="7">
        <v>41</v>
      </c>
      <c r="G19" s="9">
        <v>17</v>
      </c>
      <c r="H19" s="7">
        <v>1.6379999999999999</v>
      </c>
      <c r="I19" s="16">
        <f>AVERAGE(F19,D19)</f>
        <v>34.200000000000003</v>
      </c>
      <c r="J19" s="7">
        <f>AVERAGE(E19,G19)</f>
        <v>14.5</v>
      </c>
      <c r="K19" s="2"/>
      <c r="L19" s="18">
        <v>0</v>
      </c>
    </row>
    <row r="20" spans="1:13" ht="30" customHeight="1" x14ac:dyDescent="0.15">
      <c r="A20" s="4">
        <v>18</v>
      </c>
      <c r="B20" s="4" t="s">
        <v>16</v>
      </c>
      <c r="C20" s="7">
        <v>0</v>
      </c>
      <c r="D20" s="7">
        <v>27.4</v>
      </c>
      <c r="E20" s="9">
        <v>12</v>
      </c>
      <c r="F20" s="7">
        <v>42</v>
      </c>
      <c r="G20" s="9">
        <v>18</v>
      </c>
      <c r="H20" s="7">
        <v>1.31</v>
      </c>
      <c r="I20" s="16">
        <f>AVERAGE(F20,D20)</f>
        <v>34.700000000000003</v>
      </c>
      <c r="J20" s="7">
        <f>AVERAGE(E20,G20)</f>
        <v>15</v>
      </c>
      <c r="K20" s="2"/>
      <c r="L20" s="18">
        <v>0</v>
      </c>
    </row>
    <row r="21" spans="1:13" ht="30" customHeight="1" x14ac:dyDescent="0.15">
      <c r="A21" s="4">
        <v>19</v>
      </c>
      <c r="B21" s="4" t="s">
        <v>14</v>
      </c>
      <c r="C21" s="7">
        <v>0</v>
      </c>
      <c r="D21" s="7">
        <v>27.4</v>
      </c>
      <c r="E21" s="9">
        <v>12</v>
      </c>
      <c r="F21" s="7">
        <v>43</v>
      </c>
      <c r="G21" s="9">
        <v>19</v>
      </c>
      <c r="H21" s="7">
        <v>1.2170000000000001</v>
      </c>
      <c r="I21" s="16">
        <f>AVERAGE(F21,D21)</f>
        <v>35.200000000000003</v>
      </c>
      <c r="J21" s="7">
        <f>AVERAGE(E21,G21)</f>
        <v>15.5</v>
      </c>
      <c r="K21" s="2"/>
      <c r="L21" s="18">
        <v>0</v>
      </c>
    </row>
    <row r="22" spans="1:13" ht="30" customHeight="1" x14ac:dyDescent="0.15">
      <c r="A22" s="4">
        <v>20</v>
      </c>
      <c r="B22" s="4" t="s">
        <v>18</v>
      </c>
      <c r="C22" s="7">
        <v>0</v>
      </c>
      <c r="D22" s="7">
        <v>27.4</v>
      </c>
      <c r="E22" s="9">
        <v>12</v>
      </c>
      <c r="F22" s="7">
        <v>44</v>
      </c>
      <c r="G22" s="9">
        <v>20</v>
      </c>
      <c r="H22" s="7">
        <v>1.2170000000000001</v>
      </c>
      <c r="I22" s="16">
        <f>AVERAGE(F22,D22)</f>
        <v>35.700000000000003</v>
      </c>
      <c r="J22" s="7">
        <f>AVERAGE(E22,G22)</f>
        <v>16</v>
      </c>
      <c r="K22" s="2"/>
      <c r="L22" s="18">
        <v>0</v>
      </c>
    </row>
    <row r="23" spans="1:13" ht="30" customHeight="1" x14ac:dyDescent="0.15">
      <c r="A23" s="4">
        <v>21</v>
      </c>
      <c r="B23" s="4" t="s">
        <v>21</v>
      </c>
      <c r="C23" s="7">
        <v>0</v>
      </c>
      <c r="D23" s="7">
        <v>27.4</v>
      </c>
      <c r="E23" s="9">
        <v>12</v>
      </c>
      <c r="F23" s="7">
        <v>45</v>
      </c>
      <c r="G23" s="9">
        <v>21</v>
      </c>
      <c r="H23" s="7">
        <v>0.374</v>
      </c>
      <c r="I23" s="16">
        <f>AVERAGE(F23,D23)</f>
        <v>36.200000000000003</v>
      </c>
      <c r="J23" s="7">
        <f>AVERAGE(E23,G23)</f>
        <v>16.5</v>
      </c>
      <c r="K23" s="2"/>
      <c r="L23" s="18">
        <v>0</v>
      </c>
    </row>
    <row r="24" spans="1:13" ht="30" customHeight="1" x14ac:dyDescent="0.15">
      <c r="A24" s="4">
        <v>22</v>
      </c>
      <c r="B24" s="4" t="s">
        <v>23</v>
      </c>
      <c r="C24" s="7">
        <v>0</v>
      </c>
      <c r="D24" s="7">
        <v>27.4</v>
      </c>
      <c r="E24" s="9">
        <v>12</v>
      </c>
      <c r="F24" s="7">
        <v>47.2</v>
      </c>
      <c r="G24" s="9">
        <v>22</v>
      </c>
      <c r="H24" s="7">
        <v>0</v>
      </c>
      <c r="I24" s="16">
        <f>AVERAGE(F24,D24)</f>
        <v>37.299999999999997</v>
      </c>
      <c r="J24" s="7">
        <f>AVERAGE(E24,G24)</f>
        <v>17</v>
      </c>
      <c r="K24" s="2"/>
      <c r="L24" s="18">
        <v>0</v>
      </c>
    </row>
  </sheetData>
  <sortState ref="A4:K24">
    <sortCondition ref="A3:A24"/>
  </sortState>
  <mergeCells count="8">
    <mergeCell ref="K1:K2"/>
    <mergeCell ref="L1:L2"/>
    <mergeCell ref="C1:E1"/>
    <mergeCell ref="B1:B2"/>
    <mergeCell ref="F1:H1"/>
    <mergeCell ref="A1:A2"/>
    <mergeCell ref="I1:I2"/>
    <mergeCell ref="J1:J2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4" sqref="D4"/>
    </sheetView>
  </sheetViews>
  <sheetFormatPr defaultRowHeight="14.25" x14ac:dyDescent="0.15"/>
  <cols>
    <col min="1" max="4" width="30.625" style="3" customWidth="1"/>
    <col min="5" max="7" width="20.625" style="3" customWidth="1"/>
    <col min="8" max="16384" width="9" style="3"/>
  </cols>
  <sheetData>
    <row r="1" spans="1:4" ht="35.1" customHeight="1" x14ac:dyDescent="0.15">
      <c r="A1" s="29" t="s">
        <v>52</v>
      </c>
      <c r="B1" s="27" t="s">
        <v>65</v>
      </c>
      <c r="C1" s="29" t="s">
        <v>66</v>
      </c>
      <c r="D1" s="28" t="s">
        <v>62</v>
      </c>
    </row>
    <row r="2" spans="1:4" s="21" customFormat="1" ht="35.1" customHeight="1" x14ac:dyDescent="0.15">
      <c r="A2" s="29" t="s">
        <v>53</v>
      </c>
      <c r="B2" s="29" t="s">
        <v>56</v>
      </c>
      <c r="C2" s="27" t="s">
        <v>60</v>
      </c>
      <c r="D2" s="28" t="s">
        <v>63</v>
      </c>
    </row>
    <row r="3" spans="1:4" ht="35.1" customHeight="1" x14ac:dyDescent="0.15">
      <c r="A3" s="29" t="s">
        <v>54</v>
      </c>
      <c r="B3" s="29" t="s">
        <v>57</v>
      </c>
      <c r="C3" s="27" t="s">
        <v>61</v>
      </c>
      <c r="D3" s="28" t="s">
        <v>67</v>
      </c>
    </row>
    <row r="4" spans="1:4" s="21" customFormat="1" ht="35.1" customHeight="1" x14ac:dyDescent="0.15">
      <c r="A4" s="29" t="s">
        <v>55</v>
      </c>
      <c r="B4" s="27" t="s">
        <v>58</v>
      </c>
      <c r="C4" s="29" t="s">
        <v>59</v>
      </c>
      <c r="D4" s="28" t="s">
        <v>64</v>
      </c>
    </row>
    <row r="5" spans="1:4" x14ac:dyDescent="0.15">
      <c r="A5" s="22"/>
    </row>
    <row r="6" spans="1:4" x14ac:dyDescent="0.15">
      <c r="A6" s="23"/>
    </row>
    <row r="7" spans="1:4" x14ac:dyDescent="0.15">
      <c r="A7" s="23"/>
    </row>
    <row r="8" spans="1:4" x14ac:dyDescent="0.15">
      <c r="A8" s="23"/>
    </row>
    <row r="9" spans="1:4" x14ac:dyDescent="0.15">
      <c r="A9" s="23"/>
    </row>
    <row r="10" spans="1:4" x14ac:dyDescent="0.15">
      <c r="A10" s="24"/>
    </row>
    <row r="11" spans="1:4" x14ac:dyDescent="0.15">
      <c r="A11" s="25"/>
    </row>
    <row r="12" spans="1:4" x14ac:dyDescent="0.15">
      <c r="A12" s="26"/>
    </row>
    <row r="13" spans="1:4" x14ac:dyDescent="0.15">
      <c r="A13" s="26"/>
    </row>
    <row r="14" spans="1:4" x14ac:dyDescent="0.15">
      <c r="A14" s="26"/>
    </row>
    <row r="15" spans="1:4" x14ac:dyDescent="0.15">
      <c r="A15" s="26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Yongzhi Wang</dc:creator>
  <cp:lastModifiedBy>Yongzhi Wang</cp:lastModifiedBy>
  <dcterms:created xsi:type="dcterms:W3CDTF">2014-09-15T04:21:27Z</dcterms:created>
  <dcterms:modified xsi:type="dcterms:W3CDTF">2014-09-15T09:26:35Z</dcterms:modified>
</cp:coreProperties>
</file>